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35" r:id="rId1"/>
  </sheets>
  <calcPr calcId="145621"/>
</workbook>
</file>

<file path=xl/calcChain.xml><?xml version="1.0" encoding="utf-8"?>
<calcChain xmlns="http://schemas.openxmlformats.org/spreadsheetml/2006/main">
  <c r="V14" i="35" l="1"/>
  <c r="T14" i="35"/>
  <c r="R14" i="35"/>
  <c r="P14" i="35"/>
  <c r="N14" i="35"/>
  <c r="L14" i="35"/>
  <c r="J14" i="35"/>
  <c r="H14" i="35"/>
  <c r="F14" i="35"/>
  <c r="D14" i="35"/>
  <c r="V13" i="35"/>
  <c r="T13" i="35"/>
  <c r="R13" i="35"/>
  <c r="P13" i="35"/>
  <c r="N13" i="35"/>
  <c r="L13" i="35"/>
  <c r="J13" i="35"/>
  <c r="H13" i="35"/>
  <c r="F13" i="35"/>
  <c r="D13" i="35"/>
  <c r="V12" i="35"/>
  <c r="T12" i="35"/>
  <c r="R12" i="35"/>
  <c r="P12" i="35"/>
  <c r="N12" i="35"/>
  <c r="L12" i="35"/>
  <c r="J12" i="35"/>
  <c r="H12" i="35"/>
  <c r="F12" i="35"/>
  <c r="D12" i="35"/>
  <c r="V11" i="35"/>
  <c r="T11" i="35"/>
  <c r="R11" i="35"/>
  <c r="P11" i="35"/>
  <c r="N11" i="35"/>
  <c r="L11" i="35"/>
  <c r="J11" i="35"/>
  <c r="H11" i="35"/>
  <c r="F11" i="35"/>
  <c r="D11" i="35"/>
  <c r="V10" i="35"/>
  <c r="T10" i="35"/>
  <c r="R10" i="35"/>
  <c r="P10" i="35"/>
  <c r="N10" i="35"/>
  <c r="L10" i="35"/>
  <c r="J10" i="35"/>
  <c r="H10" i="35"/>
  <c r="F10" i="35"/>
  <c r="D10" i="35"/>
  <c r="V9" i="35"/>
  <c r="T9" i="35"/>
  <c r="R9" i="35"/>
  <c r="P9" i="35"/>
  <c r="N9" i="35"/>
  <c r="L9" i="35"/>
  <c r="J9" i="35"/>
  <c r="H9" i="35"/>
  <c r="F9" i="35"/>
  <c r="D9" i="35"/>
  <c r="V8" i="35"/>
  <c r="T8" i="35"/>
  <c r="R8" i="35"/>
  <c r="P8" i="35"/>
  <c r="N8" i="35"/>
  <c r="L8" i="35"/>
  <c r="J8" i="35"/>
  <c r="H8" i="35"/>
  <c r="F8" i="35"/>
  <c r="D8" i="35"/>
  <c r="V7" i="35"/>
  <c r="T7" i="35"/>
  <c r="R7" i="35"/>
  <c r="P7" i="35"/>
  <c r="N7" i="35"/>
  <c r="L7" i="35"/>
  <c r="J7" i="35"/>
  <c r="H7" i="35"/>
  <c r="F7" i="35"/>
  <c r="D7" i="35"/>
</calcChain>
</file>

<file path=xl/sharedStrings.xml><?xml version="1.0" encoding="utf-8"?>
<sst xmlns="http://schemas.openxmlformats.org/spreadsheetml/2006/main" count="46" uniqueCount="46">
  <si>
    <t>المساحة المزروعة بالدونم</t>
  </si>
  <si>
    <t>زيتون</t>
  </si>
  <si>
    <t>جوزيات</t>
  </si>
  <si>
    <t>زراعات صناعية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</si>
  <si>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</si>
  <si>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</si>
  <si>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</si>
  <si>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</si>
  <si>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</si>
  <si>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</si>
  <si>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</si>
  <si>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</si>
  <si>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المجموع</t>
  </si>
  <si>
    <t>غيرها</t>
  </si>
  <si>
    <t>طرق التسويق</t>
  </si>
  <si>
    <t>سوق الخضار</t>
  </si>
  <si>
    <t>على باب المزرعة</t>
  </si>
  <si>
    <t>قبل الحصاد</t>
  </si>
  <si>
    <t>ضمان بعقد</t>
  </si>
  <si>
    <t>تعاونية زراعية</t>
  </si>
  <si>
    <t>المساحة المزروعة (10)</t>
  </si>
  <si>
    <t>حمضيات</t>
  </si>
  <si>
    <t>تفاحيات</t>
  </si>
  <si>
    <t>لوزيات</t>
  </si>
  <si>
    <t>كرمة</t>
  </si>
  <si>
    <t>موز</t>
  </si>
  <si>
    <t>أشجار مثمرة أخرى</t>
  </si>
  <si>
    <t>منها محمية (موز)</t>
  </si>
  <si>
    <t>المساحة المزروعة (11)</t>
  </si>
  <si>
    <t>جدول 17.3</t>
  </si>
  <si>
    <t>المساحة الاجمالية المزروعة
  (1)</t>
  </si>
  <si>
    <t>قضاء: عاليه</t>
  </si>
  <si>
    <t xml:space="preserve"> * يمكن تسجيل فروقات طفيفة بنسبة 0.1 وذلك نتيجة التدوير</t>
  </si>
  <si>
    <t>غير معني**</t>
  </si>
  <si>
    <t>استخدام الاراضي للزراعات الدائمة حسب المساحة الاجمالية وطرق التسويق*</t>
  </si>
  <si>
    <t>%
 (2/1)</t>
  </si>
  <si>
    <t>%
(3/1)</t>
  </si>
  <si>
    <t>%
(4/1)</t>
  </si>
  <si>
    <t>%
 (5/1)</t>
  </si>
  <si>
    <t>%
(6/1)</t>
  </si>
  <si>
    <t>%
 (7/1)</t>
  </si>
  <si>
    <t>%
 (8/1)</t>
  </si>
  <si>
    <t>%  (9/1)</t>
  </si>
  <si>
    <t>%
(10/1)</t>
  </si>
  <si>
    <t>% (11/1)</t>
  </si>
  <si>
    <t>**يقصد بهذا التصنيف الاشخاص المعنويين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</si>
</sst>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/>
    <xf numFmtId="0" fontId="0" fillId="0" borderId="0" xfId="0" applyAlignment="1">
      <alignment horizontal="left"/>
    </xf>
    <xf numFmtId="0" fontId="3" fillId="0" borderId="3" xfId="0" applyFont="1" applyBorder="1" applyAlignment="1"/>
    <xf numFmtId="0" fontId="3" fillId="0" borderId="3" xfId="0" applyFont="1" applyBorder="1" applyAlignment="1">
      <alignment horizontal="left"/>
    </xf>
    <xf numFmtId="0" fontId="4" fillId="0" borderId="0" xfId="0" applyFont="1"/>
    <xf numFmtId="0" fontId="1" fillId="0" borderId="4" xfId="0" applyFont="1" applyBorder="1" applyAlignment="1">
      <alignment horizontal="center" vertical="center" wrapText="1"/>
    </xf>
    <xf numFmtId="0" fontId="0" fillId="0" borderId="0" xfId="0" applyBorder="1"/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12" xfId="0" applyFont="1" applyBorder="1"/>
    <xf numFmtId="0" fontId="4" fillId="0" borderId="13" xfId="0" applyFont="1" applyBorder="1"/>
    <xf numFmtId="0" fontId="4" fillId="0" borderId="12" xfId="0" applyFont="1" applyBorder="1" applyAlignment="1">
      <alignment horizontal="right" vertical="center" wrapText="1"/>
    </xf>
    <xf numFmtId="164" fontId="0" fillId="0" borderId="28" xfId="1" applyNumberFormat="1" applyFont="1" applyBorder="1"/>
    <xf numFmtId="164" fontId="0" fillId="0" borderId="9" xfId="1" applyNumberFormat="1" applyFont="1" applyBorder="1"/>
    <xf numFmtId="165" fontId="0" fillId="0" borderId="6" xfId="1" applyNumberFormat="1" applyFont="1" applyBorder="1"/>
    <xf numFmtId="164" fontId="0" fillId="0" borderId="27" xfId="1" applyNumberFormat="1" applyFont="1" applyBorder="1"/>
    <xf numFmtId="165" fontId="0" fillId="0" borderId="14" xfId="1" applyNumberFormat="1" applyFont="1" applyBorder="1"/>
    <xf numFmtId="164" fontId="0" fillId="0" borderId="11" xfId="1" applyNumberFormat="1" applyFont="1" applyBorder="1"/>
    <xf numFmtId="164" fontId="0" fillId="0" borderId="10" xfId="1" applyNumberFormat="1" applyFont="1" applyBorder="1"/>
    <xf numFmtId="165" fontId="0" fillId="0" borderId="8" xfId="1" applyNumberFormat="1" applyFont="1" applyBorder="1"/>
    <xf numFmtId="164" fontId="0" fillId="0" borderId="7" xfId="1" applyNumberFormat="1" applyFont="1" applyBorder="1"/>
    <xf numFmtId="165" fontId="0" fillId="0" borderId="1" xfId="1" applyNumberFormat="1" applyFont="1" applyBorder="1"/>
    <xf numFmtId="164" fontId="0" fillId="0" borderId="24" xfId="1" applyNumberFormat="1" applyFont="1" applyBorder="1"/>
    <xf numFmtId="164" fontId="0" fillId="0" borderId="22" xfId="1" applyNumberFormat="1" applyFont="1" applyBorder="1"/>
    <xf numFmtId="165" fontId="0" fillId="0" borderId="23" xfId="1" applyNumberFormat="1" applyFont="1" applyBorder="1"/>
    <xf numFmtId="164" fontId="0" fillId="0" borderId="20" xfId="1" applyNumberFormat="1" applyFont="1" applyBorder="1"/>
    <xf numFmtId="165" fontId="0" fillId="0" borderId="21" xfId="1" applyNumberFormat="1" applyFont="1" applyBorder="1"/>
    <xf numFmtId="0" fontId="2" fillId="0" borderId="0" xfId="0" applyFont="1" applyAlignment="1">
      <alignment horizontal="center" vertical="center"/>
    </xf>
    <xf numFmtId="164" fontId="1" fillId="0" borderId="5" xfId="1" applyNumberFormat="1" applyFont="1" applyBorder="1"/>
    <xf numFmtId="164" fontId="1" fillId="0" borderId="18" xfId="1" applyNumberFormat="1" applyFont="1" applyBorder="1"/>
    <xf numFmtId="165" fontId="1" fillId="0" borderId="19" xfId="1" applyNumberFormat="1" applyFont="1" applyBorder="1"/>
    <xf numFmtId="164" fontId="1" fillId="0" borderId="16" xfId="1" applyNumberFormat="1" applyFont="1" applyBorder="1"/>
    <xf numFmtId="165" fontId="1" fillId="0" borderId="17" xfId="1" applyNumberFormat="1" applyFont="1" applyBorder="1"/>
    <xf numFmtId="165" fontId="0" fillId="0" borderId="7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0"/>
  <sheetViews>
    <sheetView rightToLeft="1" tabSelected="1" workbookViewId="0">
      <selection activeCell="A2" sqref="A2:V2"/>
    </sheetView>
  </sheetViews>
  <sheetFormatPr defaultRowHeight="15" x14ac:dyDescent="0.25"/>
  <cols>
    <col min="1" max="1" width="17.42578125" customWidth="1"/>
    <col min="2" max="2" width="16.5703125" customWidth="1"/>
    <col min="3" max="3" width="10" customWidth="1"/>
    <col min="4" max="4" width="7.28515625" customWidth="1"/>
    <col min="5" max="5" width="10.140625" customWidth="1"/>
    <col min="6" max="6" width="7.42578125" customWidth="1"/>
    <col min="7" max="7" width="9.5703125" customWidth="1"/>
    <col min="8" max="8" width="7.140625" customWidth="1"/>
    <col min="9" max="9" width="8.42578125" customWidth="1"/>
    <col min="10" max="10" width="7.42578125" bestFit="1" customWidth="1"/>
    <col min="11" max="11" width="8.42578125" customWidth="1"/>
    <col min="12" max="14" width="7.7109375" customWidth="1"/>
    <col min="15" max="16" width="7.42578125" customWidth="1"/>
    <col min="18" max="18" width="7.28515625" customWidth="1"/>
    <col min="20" max="20" width="8" customWidth="1"/>
    <col min="22" max="22" width="7.140625" customWidth="1"/>
  </cols>
  <sheetData>
    <row r="1" spans="1:22" ht="43.5" customHeight="1" x14ac:dyDescent="0.25">
      <c r="A1" s="44" t="s">
        <v>31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</row>
    <row r="2" spans="1:22" s="1" customFormat="1" ht="67.5" customHeight="1" x14ac:dyDescent="0.25">
      <c r="A2" s="39" t="s">
        <v>34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</row>
    <row r="3" spans="1:22" s="1" customFormat="1" ht="11.25" customHeight="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</row>
    <row r="4" spans="1:22" s="2" customFormat="1" ht="18" customHeight="1" thickBot="1" x14ac:dyDescent="0.35">
      <c r="A4" s="5" t="s">
        <v>29</v>
      </c>
      <c r="N4" s="3"/>
      <c r="O4" s="3"/>
      <c r="V4" s="4" t="s">
        <v>0</v>
      </c>
    </row>
    <row r="5" spans="1:22" ht="57" customHeight="1" thickBot="1" x14ac:dyDescent="0.3">
      <c r="A5" s="41" t="s">
        <v>14</v>
      </c>
      <c r="B5" s="40" t="s">
        <v>30</v>
      </c>
      <c r="C5" s="40" t="s">
        <v>21</v>
      </c>
      <c r="D5" s="40"/>
      <c r="E5" s="40" t="s">
        <v>22</v>
      </c>
      <c r="F5" s="40"/>
      <c r="G5" s="40" t="s">
        <v>23</v>
      </c>
      <c r="H5" s="40"/>
      <c r="I5" s="40" t="s">
        <v>24</v>
      </c>
      <c r="J5" s="40"/>
      <c r="K5" s="40" t="s">
        <v>1</v>
      </c>
      <c r="L5" s="40"/>
      <c r="M5" s="40" t="s">
        <v>25</v>
      </c>
      <c r="N5" s="40"/>
      <c r="O5" s="40" t="s">
        <v>2</v>
      </c>
      <c r="P5" s="40"/>
      <c r="Q5" s="40" t="s">
        <v>3</v>
      </c>
      <c r="R5" s="40"/>
      <c r="S5" s="40" t="s">
        <v>26</v>
      </c>
      <c r="T5" s="40"/>
      <c r="U5" s="40" t="s">
        <v>27</v>
      </c>
      <c r="V5" s="40"/>
    </row>
    <row r="6" spans="1:22" ht="45" customHeight="1" thickBot="1" x14ac:dyDescent="0.3">
      <c r="A6" s="42"/>
      <c r="B6" s="43"/>
      <c r="C6" s="6" t="s">
        <v>10</v>
      </c>
      <c r="D6" s="6" t="s">
        <v>35</v>
      </c>
      <c r="E6" s="9" t="s">
        <v>5</v>
      </c>
      <c r="F6" s="8" t="s">
        <v>36</v>
      </c>
      <c r="G6" s="6" t="s">
        <v>4</v>
      </c>
      <c r="H6" s="6" t="s">
        <v>37</v>
      </c>
      <c r="I6" s="9" t="s">
        <v>6</v>
      </c>
      <c r="J6" s="8" t="s">
        <v>38</v>
      </c>
      <c r="K6" s="6" t="s">
        <v>7</v>
      </c>
      <c r="L6" s="6" t="s">
        <v>39</v>
      </c>
      <c r="M6" s="9" t="s">
        <v>8</v>
      </c>
      <c r="N6" s="8" t="s">
        <v>40</v>
      </c>
      <c r="O6" s="6" t="s">
        <v>9</v>
      </c>
      <c r="P6" s="6" t="s">
        <v>41</v>
      </c>
      <c r="Q6" s="9" t="s">
        <v>11</v>
      </c>
      <c r="R6" s="8" t="s">
        <v>42</v>
      </c>
      <c r="S6" s="6" t="s">
        <v>20</v>
      </c>
      <c r="T6" s="6" t="s">
        <v>43</v>
      </c>
      <c r="U6" s="6" t="s">
        <v>28</v>
      </c>
      <c r="V6" s="6" t="s">
        <v>44</v>
      </c>
    </row>
    <row r="7" spans="1:22" ht="23.25" customHeight="1" x14ac:dyDescent="0.25">
      <c r="A7" s="10" t="s">
        <v>15</v>
      </c>
      <c r="B7" s="16">
        <v>8282.8449999999993</v>
      </c>
      <c r="C7" s="17">
        <v>162.125</v>
      </c>
      <c r="D7" s="18">
        <f>C7/B7*100</f>
        <v>1.9573588543549953</v>
      </c>
      <c r="E7" s="19">
        <v>951.62400000000002</v>
      </c>
      <c r="F7" s="20">
        <f>E7/B7*100</f>
        <v>11.489095836032186</v>
      </c>
      <c r="G7" s="17">
        <v>1785.3810000000001</v>
      </c>
      <c r="H7" s="18">
        <f>G7/B7*100</f>
        <v>21.555166129512266</v>
      </c>
      <c r="I7" s="19">
        <v>1651.9849999999999</v>
      </c>
      <c r="J7" s="20">
        <f>I7/B7*100</f>
        <v>19.94465669706484</v>
      </c>
      <c r="K7" s="17">
        <v>1555.43</v>
      </c>
      <c r="L7" s="18">
        <f>K7/B7*100</f>
        <v>18.778934049834326</v>
      </c>
      <c r="M7" s="19">
        <v>6</v>
      </c>
      <c r="N7" s="20">
        <f>M7/B7*100</f>
        <v>7.2438878187386105E-2</v>
      </c>
      <c r="O7" s="17">
        <v>24.73</v>
      </c>
      <c r="P7" s="18">
        <f>O7/B7*100</f>
        <v>0.29856890959567639</v>
      </c>
      <c r="Q7" s="19">
        <v>1.75</v>
      </c>
      <c r="R7" s="20">
        <f>Q7/B7*100</f>
        <v>2.1128006137987616E-2</v>
      </c>
      <c r="S7" s="17">
        <v>2143.8200000000002</v>
      </c>
      <c r="T7" s="18">
        <f>S7/B7*100</f>
        <v>25.882652639280344</v>
      </c>
      <c r="U7" s="19">
        <v>2</v>
      </c>
      <c r="V7" s="18">
        <f>U7/B7*100</f>
        <v>2.4146292729128702E-2</v>
      </c>
    </row>
    <row r="8" spans="1:22" ht="21" customHeight="1" x14ac:dyDescent="0.25">
      <c r="A8" s="15" t="s">
        <v>16</v>
      </c>
      <c r="B8" s="21">
        <v>4401.04</v>
      </c>
      <c r="C8" s="22">
        <v>121.66</v>
      </c>
      <c r="D8" s="23">
        <f>C8/B8*100</f>
        <v>2.7643466089833311</v>
      </c>
      <c r="E8" s="24">
        <v>379.26100000000002</v>
      </c>
      <c r="F8" s="25">
        <f>E8/B8*100</f>
        <v>8.6175313107810894</v>
      </c>
      <c r="G8" s="22">
        <v>355.30700000000002</v>
      </c>
      <c r="H8" s="23">
        <f>G8/B8*100</f>
        <v>8.0732508679766593</v>
      </c>
      <c r="I8" s="24">
        <v>344.4</v>
      </c>
      <c r="J8" s="25">
        <f>I8/B8*100</f>
        <v>7.825423081817025</v>
      </c>
      <c r="K8" s="22">
        <v>1852.327</v>
      </c>
      <c r="L8" s="23">
        <f t="shared" ref="L8:L14" si="0">K8/B8*100</f>
        <v>42.088392743533348</v>
      </c>
      <c r="M8" s="24">
        <v>0.7</v>
      </c>
      <c r="N8" s="25">
        <f t="shared" ref="N8:N14" si="1">M8/B8*100</f>
        <v>1.5905331467107771E-2</v>
      </c>
      <c r="O8" s="22">
        <v>31.024999999999999</v>
      </c>
      <c r="P8" s="23">
        <f t="shared" ref="P8:P14" si="2">O8/B8*100</f>
        <v>0.70494701252431247</v>
      </c>
      <c r="Q8" s="24">
        <v>2.17</v>
      </c>
      <c r="R8" s="25">
        <f t="shared" ref="R8:R14" si="3">Q8/B8*100</f>
        <v>4.93065275480341E-2</v>
      </c>
      <c r="S8" s="22">
        <v>1313.49</v>
      </c>
      <c r="T8" s="23">
        <f t="shared" ref="T8:T14" si="4">S8/B8*100</f>
        <v>29.844991183901985</v>
      </c>
      <c r="U8" s="24">
        <v>0</v>
      </c>
      <c r="V8" s="23">
        <f t="shared" ref="V8:V14" si="5">U8/B8*100</f>
        <v>0</v>
      </c>
    </row>
    <row r="9" spans="1:22" ht="20.25" customHeight="1" x14ac:dyDescent="0.25">
      <c r="A9" s="13" t="s">
        <v>17</v>
      </c>
      <c r="B9" s="21">
        <v>506.12</v>
      </c>
      <c r="C9" s="22">
        <v>8.75</v>
      </c>
      <c r="D9" s="23">
        <f t="shared" ref="D9:D13" si="6">C9/B9*100</f>
        <v>1.7288390105113411</v>
      </c>
      <c r="E9" s="24">
        <v>21</v>
      </c>
      <c r="F9" s="25">
        <f t="shared" ref="F9:F14" si="7">E9/B9*100</f>
        <v>4.1492136252272189</v>
      </c>
      <c r="G9" s="22">
        <v>10.7</v>
      </c>
      <c r="H9" s="23">
        <f t="shared" ref="H9:H14" si="8">G9/B9*100</f>
        <v>2.1141231328538685</v>
      </c>
      <c r="I9" s="24">
        <v>2.7</v>
      </c>
      <c r="J9" s="25">
        <f t="shared" ref="J9:J14" si="9">I9/B9*100</f>
        <v>0.53347032324349963</v>
      </c>
      <c r="K9" s="22">
        <v>127.57</v>
      </c>
      <c r="L9" s="23">
        <f t="shared" si="0"/>
        <v>25.205484865249346</v>
      </c>
      <c r="M9" s="24">
        <v>0</v>
      </c>
      <c r="N9" s="25">
        <f t="shared" si="1"/>
        <v>0</v>
      </c>
      <c r="O9" s="22">
        <v>0.15</v>
      </c>
      <c r="P9" s="23">
        <f t="shared" si="2"/>
        <v>2.9637240180194417E-2</v>
      </c>
      <c r="Q9" s="24">
        <v>0</v>
      </c>
      <c r="R9" s="25">
        <f t="shared" si="3"/>
        <v>0</v>
      </c>
      <c r="S9" s="22">
        <v>335.25</v>
      </c>
      <c r="T9" s="23">
        <f t="shared" si="4"/>
        <v>66.239231802734537</v>
      </c>
      <c r="U9" s="24">
        <v>0</v>
      </c>
      <c r="V9" s="23">
        <f t="shared" si="5"/>
        <v>0</v>
      </c>
    </row>
    <row r="10" spans="1:22" ht="18" customHeight="1" x14ac:dyDescent="0.25">
      <c r="A10" s="13" t="s">
        <v>18</v>
      </c>
      <c r="B10" s="21">
        <v>1426.1</v>
      </c>
      <c r="C10" s="22">
        <v>0</v>
      </c>
      <c r="D10" s="23">
        <f t="shared" si="6"/>
        <v>0</v>
      </c>
      <c r="E10" s="24">
        <v>13.5</v>
      </c>
      <c r="F10" s="25">
        <f t="shared" si="7"/>
        <v>0.9466376831919221</v>
      </c>
      <c r="G10" s="22">
        <v>2</v>
      </c>
      <c r="H10" s="23">
        <f t="shared" si="8"/>
        <v>0.14024261973213661</v>
      </c>
      <c r="I10" s="24">
        <v>4.9000000000000004</v>
      </c>
      <c r="J10" s="25">
        <f t="shared" si="9"/>
        <v>0.34359441834373472</v>
      </c>
      <c r="K10" s="22">
        <v>417.4</v>
      </c>
      <c r="L10" s="23">
        <f t="shared" si="0"/>
        <v>29.26863473809691</v>
      </c>
      <c r="M10" s="24">
        <v>0</v>
      </c>
      <c r="N10" s="25">
        <f t="shared" si="1"/>
        <v>0</v>
      </c>
      <c r="O10" s="22">
        <v>6.9</v>
      </c>
      <c r="P10" s="23">
        <f t="shared" si="2"/>
        <v>0.48383703807587136</v>
      </c>
      <c r="Q10" s="24">
        <v>0</v>
      </c>
      <c r="R10" s="25">
        <f t="shared" si="3"/>
        <v>0</v>
      </c>
      <c r="S10" s="22">
        <v>981.4</v>
      </c>
      <c r="T10" s="23">
        <f t="shared" si="4"/>
        <v>68.817053502559432</v>
      </c>
      <c r="U10" s="24">
        <v>0</v>
      </c>
      <c r="V10" s="23">
        <f t="shared" si="5"/>
        <v>0</v>
      </c>
    </row>
    <row r="11" spans="1:22" ht="16.5" customHeight="1" x14ac:dyDescent="0.25">
      <c r="A11" s="13" t="s">
        <v>19</v>
      </c>
      <c r="B11" s="21">
        <v>18.100000000000001</v>
      </c>
      <c r="C11" s="22">
        <v>0</v>
      </c>
      <c r="D11" s="23">
        <f t="shared" si="6"/>
        <v>0</v>
      </c>
      <c r="E11" s="24">
        <v>1</v>
      </c>
      <c r="F11" s="25">
        <f t="shared" si="7"/>
        <v>5.5248618784530388</v>
      </c>
      <c r="G11" s="22">
        <v>0</v>
      </c>
      <c r="H11" s="23">
        <f t="shared" si="8"/>
        <v>0</v>
      </c>
      <c r="I11" s="37">
        <v>0.05</v>
      </c>
      <c r="J11" s="25">
        <f t="shared" si="9"/>
        <v>0.27624309392265189</v>
      </c>
      <c r="K11" s="22">
        <v>10.25</v>
      </c>
      <c r="L11" s="23">
        <f t="shared" si="0"/>
        <v>56.629834254143638</v>
      </c>
      <c r="M11" s="24">
        <v>0</v>
      </c>
      <c r="N11" s="25">
        <f t="shared" si="1"/>
        <v>0</v>
      </c>
      <c r="O11" s="22">
        <v>0</v>
      </c>
      <c r="P11" s="23">
        <f t="shared" si="2"/>
        <v>0</v>
      </c>
      <c r="Q11" s="24">
        <v>0</v>
      </c>
      <c r="R11" s="25">
        <f t="shared" si="3"/>
        <v>0</v>
      </c>
      <c r="S11" s="22">
        <v>6.8</v>
      </c>
      <c r="T11" s="23">
        <f t="shared" si="4"/>
        <v>37.569060773480665</v>
      </c>
      <c r="U11" s="24">
        <v>0</v>
      </c>
      <c r="V11" s="23">
        <f t="shared" si="5"/>
        <v>0</v>
      </c>
    </row>
    <row r="12" spans="1:22" ht="18" customHeight="1" x14ac:dyDescent="0.25">
      <c r="A12" s="13" t="s">
        <v>13</v>
      </c>
      <c r="B12" s="21">
        <v>2939.8339999999998</v>
      </c>
      <c r="C12" s="22">
        <v>114.01</v>
      </c>
      <c r="D12" s="23">
        <f t="shared" si="6"/>
        <v>3.8781101245852665</v>
      </c>
      <c r="E12" s="24">
        <v>187.255</v>
      </c>
      <c r="F12" s="25">
        <f t="shared" si="7"/>
        <v>6.3695773298764493</v>
      </c>
      <c r="G12" s="22">
        <v>195.595</v>
      </c>
      <c r="H12" s="23">
        <f t="shared" si="8"/>
        <v>6.6532668171060001</v>
      </c>
      <c r="I12" s="24">
        <v>171.625</v>
      </c>
      <c r="J12" s="25">
        <f t="shared" si="9"/>
        <v>5.8379146577663912</v>
      </c>
      <c r="K12" s="22">
        <v>1574.665</v>
      </c>
      <c r="L12" s="23">
        <f t="shared" si="0"/>
        <v>53.563058322340652</v>
      </c>
      <c r="M12" s="24">
        <v>1.1000000000000001</v>
      </c>
      <c r="N12" s="25">
        <f t="shared" si="1"/>
        <v>3.7417078651379644E-2</v>
      </c>
      <c r="O12" s="22">
        <v>32.125</v>
      </c>
      <c r="P12" s="23">
        <f t="shared" si="2"/>
        <v>1.0927487742505189</v>
      </c>
      <c r="Q12" s="24">
        <v>13.025</v>
      </c>
      <c r="R12" s="25">
        <f t="shared" si="3"/>
        <v>0.44305222675838163</v>
      </c>
      <c r="S12" s="22">
        <v>648.03399999999999</v>
      </c>
      <c r="T12" s="23">
        <f t="shared" si="4"/>
        <v>22.043217406152866</v>
      </c>
      <c r="U12" s="24">
        <v>0</v>
      </c>
      <c r="V12" s="23">
        <f t="shared" si="5"/>
        <v>0</v>
      </c>
    </row>
    <row r="13" spans="1:22" ht="15.75" customHeight="1" thickBot="1" x14ac:dyDescent="0.3">
      <c r="A13" s="14" t="s">
        <v>33</v>
      </c>
      <c r="B13" s="26">
        <v>5641.5209999999997</v>
      </c>
      <c r="C13" s="27">
        <v>179.18</v>
      </c>
      <c r="D13" s="28">
        <f t="shared" si="6"/>
        <v>3.1760938229247047</v>
      </c>
      <c r="E13" s="29">
        <v>286.80200000000002</v>
      </c>
      <c r="F13" s="30">
        <f t="shared" si="7"/>
        <v>5.0837708483226427</v>
      </c>
      <c r="G13" s="27">
        <v>329.072</v>
      </c>
      <c r="H13" s="28">
        <f t="shared" si="8"/>
        <v>5.833036870730429</v>
      </c>
      <c r="I13" s="29">
        <v>655.24900000000002</v>
      </c>
      <c r="J13" s="30">
        <f t="shared" si="9"/>
        <v>11.614757793155428</v>
      </c>
      <c r="K13" s="27">
        <v>2925.3029999999999</v>
      </c>
      <c r="L13" s="28">
        <f t="shared" si="0"/>
        <v>51.853090682459566</v>
      </c>
      <c r="M13" s="29">
        <v>1.575</v>
      </c>
      <c r="N13" s="30">
        <f t="shared" si="1"/>
        <v>2.791800296409426E-2</v>
      </c>
      <c r="O13" s="27">
        <v>54.884999999999998</v>
      </c>
      <c r="P13" s="28">
        <f t="shared" si="2"/>
        <v>0.9728759318630561</v>
      </c>
      <c r="Q13" s="29">
        <v>58.954999999999998</v>
      </c>
      <c r="R13" s="30">
        <f t="shared" si="3"/>
        <v>1.0450195966655091</v>
      </c>
      <c r="S13" s="27">
        <v>1148.45</v>
      </c>
      <c r="T13" s="28">
        <f t="shared" si="4"/>
        <v>20.357098732770829</v>
      </c>
      <c r="U13" s="29">
        <v>0</v>
      </c>
      <c r="V13" s="28">
        <f t="shared" si="5"/>
        <v>0</v>
      </c>
    </row>
    <row r="14" spans="1:22" ht="20.25" customHeight="1" thickBot="1" x14ac:dyDescent="0.3">
      <c r="A14" s="11" t="s">
        <v>12</v>
      </c>
      <c r="B14" s="32">
        <v>23215.56</v>
      </c>
      <c r="C14" s="33">
        <v>585.72500000000002</v>
      </c>
      <c r="D14" s="34">
        <f>C14/B14*100</f>
        <v>2.5229845844769625</v>
      </c>
      <c r="E14" s="35">
        <v>1840.442</v>
      </c>
      <c r="F14" s="36">
        <f t="shared" si="7"/>
        <v>7.9276226806503907</v>
      </c>
      <c r="G14" s="33">
        <v>2678.0549999999998</v>
      </c>
      <c r="H14" s="34">
        <f t="shared" si="8"/>
        <v>11.535603707168811</v>
      </c>
      <c r="I14" s="35">
        <v>2830.9090000000001</v>
      </c>
      <c r="J14" s="36">
        <f t="shared" si="9"/>
        <v>12.1940155654225</v>
      </c>
      <c r="K14" s="33">
        <v>8462.9449999999997</v>
      </c>
      <c r="L14" s="34">
        <f t="shared" si="0"/>
        <v>36.453762045800318</v>
      </c>
      <c r="M14" s="35">
        <v>9.375</v>
      </c>
      <c r="N14" s="36">
        <f t="shared" si="1"/>
        <v>4.0382398701560504E-2</v>
      </c>
      <c r="O14" s="33">
        <v>149.815</v>
      </c>
      <c r="P14" s="34">
        <f t="shared" si="2"/>
        <v>0.64532149989059051</v>
      </c>
      <c r="Q14" s="35">
        <v>75.900000000000006</v>
      </c>
      <c r="R14" s="36">
        <f t="shared" si="3"/>
        <v>0.32693589988783384</v>
      </c>
      <c r="S14" s="33">
        <v>6577.2439999999997</v>
      </c>
      <c r="T14" s="34">
        <f t="shared" si="4"/>
        <v>28.331188220314303</v>
      </c>
      <c r="U14" s="35">
        <v>2</v>
      </c>
      <c r="V14" s="34">
        <f t="shared" si="5"/>
        <v>8.6149117229995728E-3</v>
      </c>
    </row>
    <row r="15" spans="1:22" ht="15.75" customHeight="1" x14ac:dyDescent="0.25">
      <c r="A15" s="12"/>
    </row>
    <row r="16" spans="1:22" ht="15" customHeight="1" x14ac:dyDescent="0.25">
      <c r="A16" s="38" t="s">
        <v>32</v>
      </c>
      <c r="B16" s="38"/>
      <c r="C16" s="38"/>
      <c r="D16" s="38"/>
      <c r="E16" s="38"/>
    </row>
    <row r="17" spans="1:5" ht="15.75" customHeight="1" x14ac:dyDescent="0.25">
      <c r="A17" s="38" t="s">
        <v>45</v>
      </c>
      <c r="B17" s="38"/>
      <c r="C17" s="38"/>
      <c r="D17" s="38"/>
      <c r="E17" s="38"/>
    </row>
    <row r="18" spans="1:5" ht="15" customHeight="1" x14ac:dyDescent="0.25">
      <c r="A18" s="7"/>
    </row>
    <row r="19" spans="1:5" ht="15.75" customHeight="1" x14ac:dyDescent="0.25">
      <c r="A19" s="12"/>
    </row>
    <row r="20" spans="1:5" x14ac:dyDescent="0.25">
      <c r="A20" s="7"/>
    </row>
  </sheetData>
  <mergeCells count="16">
    <mergeCell ref="A16:E16"/>
    <mergeCell ref="A2:V2"/>
    <mergeCell ref="A17:E17"/>
    <mergeCell ref="Q5:R5"/>
    <mergeCell ref="S5:T5"/>
    <mergeCell ref="U5:V5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A1:V1"/>
  </mergeCells>
  <pageMargins left="0.2" right="0.2" top="0.3" bottom="0.3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2012-10-25T06:43:11Z</dcterms:modified>
</cp:coreProperties>
</file>